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<sst xmlns="http://schemas.openxmlformats.org/spreadsheetml/2006/main" count="480" uniqueCount="57">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</sst>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N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48" sqref="V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10551.2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65394.8</v>
      </c>
      <c r="AE9" s="51">
        <f>AE10+AE15+AE23+AE31+AE45+AE49+AE50+AE57+AE58+AE67+AE68+AE71+AE81+AE74+AE76+AE75+AE65+AE82+AE84+AE83+AE66+AE38+AE85</f>
        <v>36386.49999999999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3722.4</v>
      </c>
      <c r="AE10" s="28">
        <f>B10+C10-AD10</f>
        <v>2241.9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</f>
        <v>55.2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217.89999999999998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592.4000000000001</v>
      </c>
      <c r="AE14" s="28">
        <f>AE10-AE11-AE12-AE13</f>
        <v>1306.3000000000006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35519.4</v>
      </c>
      <c r="AE15" s="28">
        <f aca="true" t="shared" si="3" ref="AE15:AE29">B15+C15-AD15</f>
        <v>12343.099999999999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</f>
        <v>1545.6999999999998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1467.9</v>
      </c>
      <c r="AE18" s="28">
        <f t="shared" si="3"/>
        <v>550.6999999999998</v>
      </c>
    </row>
    <row r="19" spans="1:31" ht="15.75">
      <c r="A19" s="3" t="s">
        <v>2</v>
      </c>
      <c r="B19" s="23">
        <f>584.3-88.6</f>
        <v>495.69999999999993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7469.800000000001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269.6999999999959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218.59999999999928</v>
      </c>
      <c r="AE22" s="28">
        <f t="shared" si="3"/>
        <v>575.9999999999945</v>
      </c>
    </row>
    <row r="23" spans="1:31" ht="15" customHeight="1">
      <c r="A23" s="4" t="s">
        <v>7</v>
      </c>
      <c r="B23" s="23">
        <f>16962.4+116.8+36.6</f>
        <v>17115.8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16437.7</v>
      </c>
      <c r="AE23" s="28">
        <f t="shared" si="3"/>
        <v>7637.700000000001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1706.8999999999978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247.2</v>
      </c>
      <c r="AE26" s="28">
        <f t="shared" si="3"/>
        <v>76.69999999999999</v>
      </c>
    </row>
    <row r="27" spans="1:31" ht="15.75">
      <c r="A27" s="3" t="s">
        <v>2</v>
      </c>
      <c r="B27" s="23">
        <f>1153.2+31.9+72.4+36.6</f>
        <v>1294.1000000000001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2008.1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25.900000000000006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979.4999999999989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1293.6999999999996</v>
      </c>
      <c r="AE30" s="28">
        <f>AE23-AE24-AE25-AE26-AE27-AE28-AE29</f>
        <v>2167.2000000000035</v>
      </c>
    </row>
    <row r="31" spans="1:31" ht="15" customHeight="1">
      <c r="A31" s="4" t="s">
        <v>8</v>
      </c>
      <c r="B31" s="23">
        <f>586.1+7.7</f>
        <v>593.8000000000001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209.5</v>
      </c>
      <c r="AE31" s="28">
        <f aca="true" t="shared" si="6" ref="AE31:AE36">B31+C31-AD31</f>
        <v>498.70000000000005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17.60000000000008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10.300000000000068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539.8000000000001</v>
      </c>
      <c r="AE38" s="28">
        <f aca="true" t="shared" si="8" ref="AE38:AE43">B38+C38-AD38</f>
        <v>206.9999999999999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302</v>
      </c>
      <c r="AE45" s="28">
        <f>B45+C45-AD45</f>
        <v>466.70000000000005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293.2</v>
      </c>
      <c r="AE47" s="28">
        <f>B47+C47-AD47</f>
        <v>362.2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8.800000000000008</v>
      </c>
      <c r="AE48" s="28">
        <f>AE45-AE47-AE46</f>
        <v>102.00000000000006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1819.3</v>
      </c>
      <c r="AE49" s="28">
        <f aca="true" t="shared" si="11" ref="AE49:AE55">B49+C49-AD49</f>
        <v>7125.499999999999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3168.3999999999996</v>
      </c>
      <c r="AE50" s="23">
        <f t="shared" si="11"/>
        <v>1494.6000000000004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215.5999999999999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710.2999999999998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696.2999999999995</v>
      </c>
      <c r="AE56" s="23">
        <f>AE50-AE51-AE53-AE55-AE52-AE54</f>
        <v>912.2000000000004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f>1196.3-7.7</f>
        <v>1188.6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1061.1000000000001</v>
      </c>
      <c r="AE58" s="23">
        <f t="shared" si="14"/>
        <v>680.4999999999998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28.9</v>
      </c>
      <c r="AE61" s="23">
        <f t="shared" si="14"/>
        <v>69.9</v>
      </c>
      <c r="AF61" s="6"/>
    </row>
    <row r="62" spans="1:31" ht="15.75">
      <c r="A62" s="3" t="s">
        <v>2</v>
      </c>
      <c r="B62" s="23">
        <f>37.1-7.7</f>
        <v>29.400000000000002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79.2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372.7</v>
      </c>
      <c r="AE64" s="23">
        <f>AE58-AE59-AE62-AE63-AE61-AE60</f>
        <v>507.39999999999975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389.5</v>
      </c>
      <c r="AE68" s="31">
        <f t="shared" si="16"/>
        <v>1536.6000000000001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</v>
      </c>
      <c r="AE71" s="31">
        <f t="shared" si="16"/>
        <v>75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4.800000000000001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67573.59999999999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65394.8</v>
      </c>
      <c r="AE87" s="60">
        <f>AE10+AE15+AE23+AE31+AE45+AE49+AE50+AE57+AE58+AE65+AE67+AE68+AE71+AE74+AE75+AE76+AE81+AE82+AE83+AE84+AE66+AE38+AE85</f>
        <v>36386.49999999999</v>
      </c>
    </row>
    <row r="88" spans="1:31" ht="15.75">
      <c r="A88" s="3" t="s">
        <v>5</v>
      </c>
      <c r="B88" s="23">
        <f aca="true" t="shared" si="19" ref="B88:AB88">B11+B16+B24+B32+B51+B59+B69+B39+B72</f>
        <v>52854.600000000006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50112.399999999994</v>
      </c>
      <c r="AE88" s="28">
        <f>B88+C88-AD88</f>
        <v>6335.900000000009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5390.6</v>
      </c>
      <c r="AE89" s="28">
        <f>B89+C89-AD89</f>
        <v>10621.200000000003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1817.6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1747.6</v>
      </c>
      <c r="AE91" s="28">
        <f>B91+C91-AD91</f>
        <v>700.4000000000001</v>
      </c>
    </row>
    <row r="92" spans="1:31" ht="15.75">
      <c r="A92" s="3" t="s">
        <v>17</v>
      </c>
      <c r="B92" s="23">
        <f aca="true" t="shared" si="23" ref="B92:AB92">B20+B28+B47+B35+B54+B13</f>
        <v>1255.6999999999998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430.3</v>
      </c>
      <c r="AE92" s="28">
        <f>B92+C92-AD92</f>
        <v>945.8999999999999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65394.799999999996</v>
      </c>
      <c r="V96" s="54">
        <f t="shared" si="24"/>
        <v>65394.799999999996</v>
      </c>
      <c r="W96" s="54">
        <f t="shared" si="24"/>
        <v>65394.799999999996</v>
      </c>
      <c r="X96" s="54">
        <f t="shared" si="24"/>
        <v>65394.799999999996</v>
      </c>
      <c r="Y96" s="54">
        <f t="shared" si="24"/>
        <v>65394.799999999996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2014-05-29T05:06:41Z</cp:lastPrinted>
  <dcterms:created xsi:type="dcterms:W3CDTF">2002-11-05T08:53:00Z</dcterms:created>
  <dcterms:modified xsi:type="dcterms:W3CDTF">2014-05-29T05:16:43Z</dcterms:modified>
  <cp:category/>
  <cp:version/>
  <cp:contentType/>
  <cp:contentStatus/>
</cp:coreProperties>
</file>